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lkomet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hawi</author>
  </authors>
  <commentList>
    <comment ref="N3" authorId="0">
      <text>
        <r>
          <rPr>
            <sz val="8"/>
            <color indexed="8"/>
            <rFont val="Times New Roman"/>
            <family val="1"/>
          </rPr>
          <t xml:space="preserve">Spezifisches Gewicht
0,79 g/ml
</t>
        </r>
      </text>
    </comment>
    <comment ref="E4" authorId="0">
      <text>
        <r>
          <rPr>
            <sz val="8"/>
            <color indexed="8"/>
            <rFont val="Times New Roman"/>
            <family val="1"/>
          </rPr>
          <t>Der Gesamtalkoholgehalt wird berechnet, wenn der %-Satz eingegeben wurde.</t>
        </r>
      </text>
    </comment>
    <comment ref="H4" authorId="0">
      <text>
        <r>
          <rPr>
            <sz val="8"/>
            <color indexed="8"/>
            <rFont val="Times New Roman"/>
            <family val="1"/>
          </rPr>
          <t>Vor jeder Berechnung hier die aktuelle 
Vol% - Menge eingeben.</t>
        </r>
      </text>
    </comment>
    <comment ref="C8" authorId="0">
      <text>
        <r>
          <rPr>
            <sz val="8"/>
            <color indexed="8"/>
            <rFont val="Times New Roman"/>
            <family val="1"/>
          </rPr>
          <t xml:space="preserve">Zuckerzugabe, wenn Likör angesetzt werden soll.
</t>
        </r>
      </text>
    </comment>
    <comment ref="E9" authorId="0">
      <text>
        <r>
          <rPr>
            <sz val="8"/>
            <color indexed="8"/>
            <rFont val="Times New Roman"/>
            <family val="1"/>
          </rPr>
          <t xml:space="preserve">Erzielte Branntweinmenge
</t>
        </r>
      </text>
    </comment>
    <comment ref="K9" authorId="0">
      <text>
        <r>
          <rPr>
            <sz val="8"/>
            <color indexed="8"/>
            <rFont val="Times New Roman"/>
            <family val="1"/>
          </rPr>
          <t xml:space="preserve">Verwendete
Alkoholmenge.
</t>
        </r>
      </text>
    </comment>
  </commentList>
</comments>
</file>

<file path=xl/sharedStrings.xml><?xml version="1.0" encoding="utf-8"?>
<sst xmlns="http://schemas.openxmlformats.org/spreadsheetml/2006/main" count="34" uniqueCount="14">
  <si>
    <t>Verschnittberechnung von Branntweinen</t>
  </si>
  <si>
    <t>Ansatz bzw. Verschnitt menge</t>
  </si>
  <si>
    <t xml:space="preserve"> Vol. %</t>
  </si>
  <si>
    <t>Menge Alc.</t>
  </si>
  <si>
    <t>Alc. Gewicht</t>
  </si>
  <si>
    <t>ml</t>
  </si>
  <si>
    <t xml:space="preserve"> %</t>
  </si>
  <si>
    <t>g</t>
  </si>
  <si>
    <t>Zuckerzugabe:</t>
  </si>
  <si>
    <t>Gramm =</t>
  </si>
  <si>
    <t>Gesamtvolumen:</t>
  </si>
  <si>
    <t>Alkoholgehalt:</t>
  </si>
  <si>
    <t>Vol. %</t>
  </si>
  <si>
    <t>© HaWi 06/05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</si>
</sst>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17"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8"/>
      <color indexed="8"/>
      <name val="Times New Roman"/>
      <family val="1"/>
    </font>
    <font>
      <sz val="16"/>
      <name val="Arial"/>
      <family val="2"/>
    </font>
    <font>
      <sz val="16"/>
      <color indexed="12"/>
      <name val="Arial"/>
      <family val="2"/>
    </font>
    <font>
      <i/>
      <sz val="12"/>
      <color indexed="12"/>
      <name val="Times New Roman"/>
      <family val="1"/>
    </font>
    <font>
      <sz val="8"/>
      <name val="Arial"/>
      <family val="2"/>
    </font>
    <font>
      <sz val="8"/>
      <color indexed="22"/>
      <name val="Arial"/>
      <family val="2"/>
    </font>
    <font>
      <sz val="16"/>
      <color indexed="22"/>
      <name val="Arial"/>
      <family val="2"/>
    </font>
    <font>
      <i/>
      <sz val="12"/>
      <color indexed="22"/>
      <name val="Times New Roman"/>
      <family val="1"/>
    </font>
    <font>
      <sz val="12"/>
      <color indexed="2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i/>
      <sz val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Alignment="1">
      <alignment horizontal="center" wrapText="1"/>
    </xf>
    <xf numFmtId="164" fontId="0" fillId="2" borderId="0" xfId="0" applyFill="1" applyAlignment="1" applyProtection="1">
      <alignment/>
      <protection hidden="1"/>
    </xf>
    <xf numFmtId="164" fontId="0" fillId="2" borderId="0" xfId="0" applyFill="1" applyAlignment="1" applyProtection="1">
      <alignment horizontal="center" wrapText="1"/>
      <protection hidden="1"/>
    </xf>
    <xf numFmtId="164" fontId="1" fillId="3" borderId="0" xfId="0" applyFont="1" applyFill="1" applyBorder="1" applyAlignment="1" applyProtection="1">
      <alignment horizontal="center"/>
      <protection hidden="1"/>
    </xf>
    <xf numFmtId="164" fontId="2" fillId="2" borderId="0" xfId="0" applyFont="1" applyFill="1" applyAlignment="1" applyProtection="1">
      <alignment/>
      <protection hidden="1"/>
    </xf>
    <xf numFmtId="164" fontId="2" fillId="2" borderId="0" xfId="0" applyFont="1" applyFill="1" applyBorder="1" applyAlignment="1" applyProtection="1">
      <alignment horizontal="center" wrapText="1"/>
      <protection hidden="1"/>
    </xf>
    <xf numFmtId="164" fontId="2" fillId="2" borderId="0" xfId="0" applyFont="1" applyFill="1" applyAlignment="1" applyProtection="1">
      <alignment horizontal="center" wrapText="1"/>
      <protection hidden="1"/>
    </xf>
    <xf numFmtId="164" fontId="3" fillId="2" borderId="0" xfId="0" applyFont="1" applyFill="1" applyBorder="1" applyAlignment="1" applyProtection="1">
      <alignment horizontal="center" wrapText="1"/>
      <protection hidden="1"/>
    </xf>
    <xf numFmtId="164" fontId="2" fillId="0" borderId="0" xfId="0" applyFont="1" applyAlignment="1">
      <alignment/>
    </xf>
    <xf numFmtId="164" fontId="0" fillId="2" borderId="0" xfId="0" applyFill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 locked="0"/>
    </xf>
    <xf numFmtId="164" fontId="3" fillId="2" borderId="0" xfId="0" applyFont="1" applyFill="1" applyBorder="1" applyAlignment="1" applyProtection="1">
      <alignment horizontal="center"/>
      <protection/>
    </xf>
    <xf numFmtId="164" fontId="3" fillId="2" borderId="0" xfId="0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 locked="0"/>
    </xf>
    <xf numFmtId="165" fontId="6" fillId="2" borderId="0" xfId="0" applyNumberFormat="1" applyFont="1" applyFill="1" applyBorder="1" applyAlignment="1" applyProtection="1">
      <alignment horizontal="right"/>
      <protection/>
    </xf>
    <xf numFmtId="164" fontId="7" fillId="2" borderId="0" xfId="0" applyFont="1" applyFill="1" applyBorder="1" applyAlignment="1" applyProtection="1">
      <alignment/>
      <protection/>
    </xf>
    <xf numFmtId="164" fontId="2" fillId="2" borderId="0" xfId="0" applyFont="1" applyFill="1" applyAlignment="1" applyProtection="1">
      <alignment horizontal="right" wrapText="1"/>
      <protection/>
    </xf>
    <xf numFmtId="164" fontId="3" fillId="2" borderId="0" xfId="0" applyFont="1" applyFill="1" applyAlignment="1" applyProtection="1">
      <alignment/>
      <protection/>
    </xf>
    <xf numFmtId="164" fontId="5" fillId="0" borderId="1" xfId="0" applyFont="1" applyFill="1" applyBorder="1" applyAlignment="1" applyProtection="1">
      <alignment/>
      <protection locked="0"/>
    </xf>
    <xf numFmtId="165" fontId="5" fillId="0" borderId="1" xfId="0" applyNumberFormat="1" applyFont="1" applyFill="1" applyBorder="1" applyAlignment="1" applyProtection="1">
      <alignment/>
      <protection locked="0"/>
    </xf>
    <xf numFmtId="164" fontId="8" fillId="2" borderId="0" xfId="0" applyFont="1" applyFill="1" applyAlignment="1" applyProtection="1">
      <alignment/>
      <protection/>
    </xf>
    <xf numFmtId="164" fontId="9" fillId="2" borderId="0" xfId="0" applyFont="1" applyFill="1" applyAlignment="1" applyProtection="1">
      <alignment/>
      <protection/>
    </xf>
    <xf numFmtId="164" fontId="2" fillId="2" borderId="0" xfId="0" applyFont="1" applyFill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/>
      <protection locked="0"/>
    </xf>
    <xf numFmtId="164" fontId="0" fillId="2" borderId="0" xfId="0" applyNumberFormat="1" applyFont="1" applyFill="1" applyBorder="1" applyAlignment="1" applyProtection="1">
      <alignment vertical="center"/>
      <protection/>
    </xf>
    <xf numFmtId="164" fontId="10" fillId="0" borderId="0" xfId="0" applyFont="1" applyFill="1" applyBorder="1" applyAlignment="1" applyProtection="1">
      <alignment/>
      <protection/>
    </xf>
    <xf numFmtId="165" fontId="10" fillId="2" borderId="0" xfId="0" applyNumberFormat="1" applyFont="1" applyFill="1" applyBorder="1" applyAlignment="1" applyProtection="1">
      <alignment/>
      <protection/>
    </xf>
    <xf numFmtId="164" fontId="11" fillId="2" borderId="0" xfId="0" applyFont="1" applyFill="1" applyBorder="1" applyAlignment="1" applyProtection="1">
      <alignment horizontal="center"/>
      <protection/>
    </xf>
    <xf numFmtId="165" fontId="10" fillId="2" borderId="0" xfId="0" applyNumberFormat="1" applyFont="1" applyFill="1" applyBorder="1" applyAlignment="1" applyProtection="1">
      <alignment horizontal="right"/>
      <protection/>
    </xf>
    <xf numFmtId="164" fontId="11" fillId="2" borderId="0" xfId="0" applyFont="1" applyFill="1" applyBorder="1" applyAlignment="1" applyProtection="1">
      <alignment/>
      <protection/>
    </xf>
    <xf numFmtId="164" fontId="12" fillId="2" borderId="0" xfId="0" applyFont="1" applyFill="1" applyAlignment="1" applyProtection="1">
      <alignment horizontal="right" wrapText="1"/>
      <protection/>
    </xf>
    <xf numFmtId="164" fontId="11" fillId="2" borderId="0" xfId="0" applyFont="1" applyFill="1" applyAlignment="1" applyProtection="1">
      <alignment/>
      <protection/>
    </xf>
    <xf numFmtId="164" fontId="2" fillId="2" borderId="0" xfId="0" applyFont="1" applyFill="1" applyBorder="1" applyAlignment="1" applyProtection="1">
      <alignment horizontal="right"/>
      <protection hidden="1"/>
    </xf>
    <xf numFmtId="164" fontId="6" fillId="2" borderId="3" xfId="0" applyFont="1" applyFill="1" applyBorder="1" applyAlignment="1" applyProtection="1">
      <alignment/>
      <protection hidden="1"/>
    </xf>
    <xf numFmtId="164" fontId="7" fillId="2" borderId="3" xfId="0" applyFont="1" applyFill="1" applyBorder="1" applyAlignment="1" applyProtection="1">
      <alignment/>
      <protection hidden="1"/>
    </xf>
    <xf numFmtId="164" fontId="3" fillId="2" borderId="0" xfId="0" applyFont="1" applyFill="1" applyBorder="1" applyAlignment="1" applyProtection="1">
      <alignment/>
      <protection hidden="1"/>
    </xf>
    <xf numFmtId="164" fontId="5" fillId="2" borderId="0" xfId="0" applyFont="1" applyFill="1" applyBorder="1" applyAlignment="1" applyProtection="1">
      <alignment/>
      <protection hidden="1"/>
    </xf>
    <xf numFmtId="166" fontId="6" fillId="2" borderId="3" xfId="0" applyNumberFormat="1" applyFont="1" applyFill="1" applyBorder="1" applyAlignment="1" applyProtection="1">
      <alignment horizontal="right"/>
      <protection hidden="1"/>
    </xf>
    <xf numFmtId="164" fontId="2" fillId="2" borderId="0" xfId="0" applyFont="1" applyFill="1" applyBorder="1" applyAlignment="1" applyProtection="1">
      <alignment/>
      <protection hidden="1"/>
    </xf>
    <xf numFmtId="166" fontId="2" fillId="2" borderId="0" xfId="0" applyNumberFormat="1" applyFont="1" applyFill="1" applyBorder="1" applyAlignment="1" applyProtection="1">
      <alignment horizontal="right" wrapText="1"/>
      <protection hidden="1"/>
    </xf>
    <xf numFmtId="164" fontId="3" fillId="2" borderId="0" xfId="0" applyFont="1" applyFill="1" applyAlignment="1" applyProtection="1">
      <alignment/>
      <protection hidden="1"/>
    </xf>
    <xf numFmtId="164" fontId="5" fillId="2" borderId="0" xfId="0" applyFont="1" applyFill="1" applyAlignment="1" applyProtection="1">
      <alignment/>
      <protection hidden="1"/>
    </xf>
    <xf numFmtId="165" fontId="5" fillId="2" borderId="3" xfId="0" applyNumberFormat="1" applyFont="1" applyFill="1" applyBorder="1" applyAlignment="1" applyProtection="1">
      <alignment/>
      <protection hidden="1"/>
    </xf>
    <xf numFmtId="165" fontId="13" fillId="2" borderId="3" xfId="0" applyNumberFormat="1" applyFont="1" applyFill="1" applyBorder="1" applyAlignment="1" applyProtection="1">
      <alignment horizontal="left"/>
      <protection hidden="1"/>
    </xf>
    <xf numFmtId="164" fontId="14" fillId="2" borderId="3" xfId="0" applyFont="1" applyFill="1" applyBorder="1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Fill="1" applyAlignment="1" applyProtection="1">
      <alignment horizontal="center" wrapText="1"/>
      <protection hidden="1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104775</xdr:rowOff>
    </xdr:from>
    <xdr:to>
      <xdr:col>14</xdr:col>
      <xdr:colOff>19050</xdr:colOff>
      <xdr:row>13</xdr:row>
      <xdr:rowOff>104775</xdr:rowOff>
    </xdr:to>
    <xdr:sp fLocksText="0">
      <xdr:nvSpPr>
        <xdr:cNvPr id="1" name="TextBox 7"/>
        <xdr:cNvSpPr txBox="1">
          <a:spLocks noChangeArrowheads="1"/>
        </xdr:cNvSpPr>
      </xdr:nvSpPr>
      <xdr:spPr>
        <a:xfrm>
          <a:off x="1266825" y="3343275"/>
          <a:ext cx="50673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In den weißen Feldern sind die Verschnittmengen und der Alkoholgehalt einzusetzen.
 Bei Zugabe von Wasser, ist in das 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Vol.%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Zelle 0 (Null) einzugeben.
 Liköransatz erfordert Zuckerzugabe. Volumenänderung wird berücksichtigt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G9" sqref="G9"/>
    </sheetView>
  </sheetViews>
  <sheetFormatPr defaultColWidth="11.421875" defaultRowHeight="12.75"/>
  <cols>
    <col min="1" max="1" width="3.00390625" style="0" customWidth="1"/>
    <col min="2" max="2" width="16.00390625" style="0" customWidth="1"/>
    <col min="3" max="3" width="7.140625" style="0" customWidth="1"/>
    <col min="4" max="4" width="9.00390625" style="0" customWidth="1"/>
    <col min="5" max="5" width="12.57421875" style="0" customWidth="1"/>
    <col min="6" max="6" width="3.8515625" style="0" customWidth="1"/>
    <col min="7" max="7" width="4.57421875" style="0" customWidth="1"/>
    <col min="8" max="8" width="7.140625" style="0" customWidth="1"/>
    <col min="9" max="9" width="3.8515625" style="0" customWidth="1"/>
    <col min="10" max="10" width="0.85546875" style="0" customWidth="1"/>
    <col min="11" max="11" width="10.8515625" style="0" customWidth="1"/>
    <col min="12" max="12" width="3.421875" style="0" customWidth="1"/>
    <col min="13" max="13" width="5.00390625" style="0" customWidth="1"/>
    <col min="14" max="14" width="7.421875" style="1" customWidth="1"/>
    <col min="15" max="15" width="2.57421875" style="0" customWidth="1"/>
    <col min="16" max="16" width="3.7109375" style="0" customWidth="1"/>
  </cols>
  <sheetData>
    <row r="1" spans="1:16" ht="3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</row>
    <row r="2" spans="1:16" ht="21.75" customHeight="1">
      <c r="A2" s="2"/>
      <c r="B2" s="2"/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"/>
    </row>
    <row r="3" spans="1:16" s="9" customFormat="1" ht="51" customHeight="1">
      <c r="A3" s="5"/>
      <c r="B3" s="5"/>
      <c r="C3" s="5"/>
      <c r="D3" s="5"/>
      <c r="E3" s="6" t="s">
        <v>1</v>
      </c>
      <c r="F3" s="6"/>
      <c r="G3" s="7"/>
      <c r="H3" s="8" t="s">
        <v>2</v>
      </c>
      <c r="I3" s="8"/>
      <c r="J3" s="7"/>
      <c r="K3" s="6" t="s">
        <v>3</v>
      </c>
      <c r="L3" s="6"/>
      <c r="M3" s="5"/>
      <c r="N3" s="6" t="s">
        <v>4</v>
      </c>
      <c r="O3" s="6"/>
      <c r="P3" s="5"/>
    </row>
    <row r="4" spans="1:16" ht="20.25">
      <c r="A4" s="10"/>
      <c r="B4" s="10"/>
      <c r="C4" s="11"/>
      <c r="D4" s="11"/>
      <c r="E4" s="12">
        <v>700</v>
      </c>
      <c r="F4" s="13" t="s">
        <v>5</v>
      </c>
      <c r="G4" s="14"/>
      <c r="H4" s="15">
        <v>96</v>
      </c>
      <c r="I4" s="13" t="s">
        <v>6</v>
      </c>
      <c r="J4" s="13"/>
      <c r="K4" s="16">
        <f>E4*H4/100</f>
        <v>672</v>
      </c>
      <c r="L4" s="17" t="s">
        <v>5</v>
      </c>
      <c r="M4" s="10"/>
      <c r="N4" s="18">
        <f>K4*0.8</f>
        <v>537.6</v>
      </c>
      <c r="O4" s="19" t="s">
        <v>7</v>
      </c>
      <c r="P4" s="10"/>
    </row>
    <row r="5" spans="1:16" ht="20.25">
      <c r="A5" s="10"/>
      <c r="B5" s="10"/>
      <c r="C5" s="11"/>
      <c r="D5" s="11"/>
      <c r="E5" s="20">
        <v>800</v>
      </c>
      <c r="F5" s="13" t="s">
        <v>5</v>
      </c>
      <c r="G5" s="14"/>
      <c r="H5" s="21">
        <v>0</v>
      </c>
      <c r="I5" s="13" t="s">
        <v>6</v>
      </c>
      <c r="J5" s="13"/>
      <c r="K5" s="16">
        <f>E5*H5/100</f>
        <v>0</v>
      </c>
      <c r="L5" s="17" t="s">
        <v>5</v>
      </c>
      <c r="M5" s="10"/>
      <c r="N5" s="18">
        <f>K5*0.8</f>
        <v>0</v>
      </c>
      <c r="O5" s="19" t="s">
        <v>7</v>
      </c>
      <c r="P5" s="10"/>
    </row>
    <row r="6" spans="1:16" ht="20.25">
      <c r="A6" s="10"/>
      <c r="B6" s="10"/>
      <c r="C6" s="11"/>
      <c r="D6" s="11"/>
      <c r="E6" s="12">
        <v>0</v>
      </c>
      <c r="F6" s="13" t="s">
        <v>5</v>
      </c>
      <c r="G6" s="14"/>
      <c r="H6" s="15">
        <v>0</v>
      </c>
      <c r="I6" s="13" t="s">
        <v>6</v>
      </c>
      <c r="J6" s="13"/>
      <c r="K6" s="16">
        <f>E6*H6/100</f>
        <v>0</v>
      </c>
      <c r="L6" s="17" t="s">
        <v>5</v>
      </c>
      <c r="M6" s="10"/>
      <c r="N6" s="18">
        <f>K6*0.8</f>
        <v>0</v>
      </c>
      <c r="O6" s="19" t="s">
        <v>7</v>
      </c>
      <c r="P6" s="10"/>
    </row>
    <row r="7" spans="1:16" ht="20.25">
      <c r="A7" s="10"/>
      <c r="B7" s="22"/>
      <c r="C7" s="11"/>
      <c r="D7" s="11"/>
      <c r="E7" s="20">
        <v>0</v>
      </c>
      <c r="F7" s="13" t="s">
        <v>5</v>
      </c>
      <c r="G7" s="14"/>
      <c r="H7" s="21">
        <v>0</v>
      </c>
      <c r="I7" s="13" t="s">
        <v>6</v>
      </c>
      <c r="J7" s="13"/>
      <c r="K7" s="16">
        <f>E7*H7/100</f>
        <v>0</v>
      </c>
      <c r="L7" s="17" t="s">
        <v>5</v>
      </c>
      <c r="M7" s="10"/>
      <c r="N7" s="18">
        <f>K7*0.8</f>
        <v>0</v>
      </c>
      <c r="O7" s="19" t="s">
        <v>7</v>
      </c>
      <c r="P7" s="10"/>
    </row>
    <row r="8" spans="1:16" ht="21.75" customHeight="1">
      <c r="A8" s="23">
        <v>0.625</v>
      </c>
      <c r="B8" s="24" t="s">
        <v>8</v>
      </c>
      <c r="C8" s="25">
        <v>0</v>
      </c>
      <c r="D8" s="26" t="s">
        <v>9</v>
      </c>
      <c r="E8" s="27">
        <f>C8*A8</f>
        <v>0</v>
      </c>
      <c r="F8" s="13" t="s">
        <v>5</v>
      </c>
      <c r="G8" s="14"/>
      <c r="H8" s="28">
        <v>0</v>
      </c>
      <c r="I8" s="29" t="s">
        <v>6</v>
      </c>
      <c r="J8" s="13"/>
      <c r="K8" s="30">
        <f>E8*H8/100</f>
        <v>0</v>
      </c>
      <c r="L8" s="31" t="s">
        <v>5</v>
      </c>
      <c r="M8" s="10"/>
      <c r="N8" s="32">
        <f>K8*0.8</f>
        <v>0</v>
      </c>
      <c r="O8" s="33" t="s">
        <v>7</v>
      </c>
      <c r="P8" s="10"/>
    </row>
    <row r="9" spans="1:16" ht="29.25" customHeight="1">
      <c r="A9" s="2"/>
      <c r="B9" s="34" t="s">
        <v>10</v>
      </c>
      <c r="C9" s="34"/>
      <c r="D9" s="34"/>
      <c r="E9" s="35">
        <f>SUM(E4:E8)</f>
        <v>1500</v>
      </c>
      <c r="F9" s="36" t="s">
        <v>5</v>
      </c>
      <c r="G9" s="37"/>
      <c r="H9" s="38"/>
      <c r="I9" s="38"/>
      <c r="J9" s="38"/>
      <c r="K9" s="39">
        <f>SUM(K4:K7)</f>
        <v>672</v>
      </c>
      <c r="L9" s="36" t="s">
        <v>5</v>
      </c>
      <c r="M9" s="40"/>
      <c r="N9" s="41">
        <f>SUM(N4:N8)</f>
        <v>537.6</v>
      </c>
      <c r="O9" s="42" t="s">
        <v>7</v>
      </c>
      <c r="P9" s="2"/>
    </row>
    <row r="10" spans="1:16" ht="12.75" customHeight="1" hidden="1">
      <c r="A10" s="2"/>
      <c r="B10" s="34"/>
      <c r="C10" s="34"/>
      <c r="D10" s="34"/>
      <c r="E10" s="43"/>
      <c r="F10" s="43"/>
      <c r="G10" s="43"/>
      <c r="H10" s="43"/>
      <c r="I10" s="43"/>
      <c r="J10" s="43"/>
      <c r="K10" s="43"/>
      <c r="L10" s="43"/>
      <c r="M10" s="2"/>
      <c r="N10" s="3"/>
      <c r="O10" s="2"/>
      <c r="P10" s="2"/>
    </row>
    <row r="11" spans="1:16" ht="20.25">
      <c r="A11" s="2"/>
      <c r="B11" s="34" t="s">
        <v>11</v>
      </c>
      <c r="C11" s="34"/>
      <c r="D11" s="34"/>
      <c r="E11" s="44">
        <f>K9*100/E9</f>
        <v>44.8</v>
      </c>
      <c r="F11" s="45" t="s">
        <v>12</v>
      </c>
      <c r="G11" s="46"/>
      <c r="H11" s="43"/>
      <c r="I11" s="2"/>
      <c r="J11" s="2"/>
      <c r="K11" s="2"/>
      <c r="L11" s="2"/>
      <c r="M11" s="2" t="s">
        <v>13</v>
      </c>
      <c r="N11" s="3"/>
      <c r="O11" s="2"/>
      <c r="P11" s="2"/>
    </row>
    <row r="12" spans="1:16" ht="33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2"/>
      <c r="P12" s="2"/>
    </row>
    <row r="13" spans="1:1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2"/>
      <c r="P13" s="2"/>
    </row>
    <row r="14" spans="1:1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2"/>
      <c r="P14" s="2"/>
    </row>
    <row r="15" spans="1:16" ht="12.7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7"/>
      <c r="P15" s="47"/>
    </row>
    <row r="16" spans="1:16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  <c r="O16" s="47"/>
      <c r="P16" s="47"/>
    </row>
    <row r="17" spans="1:16" ht="12.7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47"/>
      <c r="P17" s="47"/>
    </row>
    <row r="18" spans="1:16" ht="12.7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49"/>
      <c r="P18" s="49"/>
    </row>
    <row r="19" spans="1:16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/>
      <c r="O19" s="49"/>
      <c r="P19" s="49"/>
    </row>
    <row r="20" spans="1:16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  <c r="O20" s="49"/>
      <c r="P20" s="49"/>
    </row>
  </sheetData>
  <mergeCells count="7">
    <mergeCell ref="C2:O2"/>
    <mergeCell ref="E3:F3"/>
    <mergeCell ref="H3:I3"/>
    <mergeCell ref="K3:L3"/>
    <mergeCell ref="N3:O3"/>
    <mergeCell ref="B9:D10"/>
    <mergeCell ref="B11:D11"/>
  </mergeCells>
  <printOptions/>
  <pageMargins left="0.7902777777777779" right="0.25972222222222224" top="0.9840277777777778" bottom="0.9840277777777778" header="0.5118055555555556" footer="0.5118055555555556"/>
  <pageSetup horizontalDpi="300" verticalDpi="300"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Hartmut</dc:creator>
  <cp:keywords/>
  <dc:description/>
  <cp:lastModifiedBy>Hartmut</cp:lastModifiedBy>
  <cp:lastPrinted>2002-03-25T20:38:13Z</cp:lastPrinted>
  <dcterms:created xsi:type="dcterms:W3CDTF">2002-03-24T11:48:00Z</dcterms:created>
  <dcterms:modified xsi:type="dcterms:W3CDTF">2005-06-08T09:30:49Z</dcterms:modified>
  <cp:category/>
  <cp:version/>
  <cp:contentType/>
  <cp:contentStatus/>
</cp:coreProperties>
</file>